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Приложение № 3" sheetId="1" r:id="rId1"/>
  </sheets>
  <definedNames>
    <definedName name="_xlnm.Print_Titles" localSheetId="0">'Приложение № 3'!$9:$10</definedName>
    <definedName name="_xlnm.Print_Area" localSheetId="0">'Приложение № 3'!$A$1:$E$65</definedName>
  </definedNames>
  <calcPr fullCalcOnLoad="1"/>
</workbook>
</file>

<file path=xl/sharedStrings.xml><?xml version="1.0" encoding="utf-8"?>
<sst xmlns="http://schemas.openxmlformats.org/spreadsheetml/2006/main" count="118" uniqueCount="115">
  <si>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</si>
  <si>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</si>
  <si>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</si>
  <si>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</si>
  <si>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</si>
  <si>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</si>
  <si>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1 00 00000 00 0000 000</t>
  </si>
  <si>
    <t>1 01 00000 00 0000 000</t>
  </si>
  <si>
    <t>1 01 02000 01 0000 110</t>
  </si>
  <si>
    <t>2 00 00000 00 0000 000</t>
  </si>
  <si>
    <t>Наименование доходов</t>
  </si>
  <si>
    <t>Код бюджетной классификации Российской Федерации</t>
  </si>
  <si>
    <t>Субвенции бюджетам субъектов Российской Федерации и муниципальных образований</t>
  </si>
  <si>
    <t>ГОСУДАРСТВЕННАЯ ПОШЛИНА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</si>
  <si>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</si>
  <si>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</si>
  <si>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ВСЕГО ДОХОДОВ</t>
  </si>
  <si>
    <t>Налог на имущество физических лиц</t>
  </si>
  <si>
    <t>Земельный налог</t>
  </si>
  <si>
    <t>1 06 06000 00 0000 110</t>
  </si>
  <si>
    <t>1 08 04020 01 0000 110</t>
  </si>
  <si>
    <t>1 11 05035 10 0000 120</t>
  </si>
  <si>
    <t>1 06 00000 00 0000 000</t>
  </si>
  <si>
    <t>1 06 01000 00 0000 110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</si>
  <si>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</si>
  <si>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1 08 00000 00 0000 000</t>
  </si>
  <si>
    <t>1 11 00000 00 0000 000</t>
  </si>
  <si>
    <t>2 02 00000 00 0000 000</t>
  </si>
  <si>
    <t>2 02 30000 00 0000 150</t>
  </si>
  <si>
    <t>Субсидии бюджетам бюджетной системы Российской Федерации (межбюджетные субсидии)</t>
  </si>
  <si>
    <t>2 02 20000 00 0000 150</t>
  </si>
  <si>
    <t>из них:</t>
  </si>
  <si>
    <t>Сумма, тыс. рублей</t>
  </si>
  <si>
    <t>Иные межбюджетные трансферты бюджетам субъектов Российской Федерации и муниципальных образований</t>
  </si>
  <si>
    <t>2021 год</t>
  </si>
  <si>
    <t>2022 год</t>
  </si>
  <si>
    <t>2023 год</t>
  </si>
  <si>
    <t>Приложение № 3</t>
  </si>
  <si>
    <t>2 02 10000 00 0000 150</t>
  </si>
  <si>
    <t>2 02 40000 00 0000 150</t>
  </si>
  <si>
    <t>1 06 06040 00 0000 110</t>
  </si>
  <si>
    <t>Земельный налог с физических лиц</t>
  </si>
  <si>
    <t>1 06 06030 00 0000 110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</si>
  <si>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</si>
  <si>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</si>
  <si>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</si>
  <si>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</si>
  <si>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</si>
  <si>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</si>
  <si>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</si>
  <si>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</si>
  <si>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2 02 15001 10 0000 150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</si>
  <si>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</si>
  <si>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</si>
  <si>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Прочие дотации бюджетам сельских поселений</t>
  </si>
  <si>
    <t>2 02 19999 10 0000 150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</si>
  <si>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</si>
  <si>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</si>
  <si>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</si>
  <si>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</si>
  <si>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</si>
  <si>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</si>
  <si>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</si>
  <si>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2 02 25467 10 0000 150</t>
  </si>
  <si>
    <t>Субсидии бюджетам сельских поселений на поддержку отрасли культуры</t>
  </si>
  <si>
    <t>2 02 25519 10 0000 150</t>
  </si>
  <si>
    <t>Субсидии бюджетам сельских поселений на реализацию программ формирования современной городской среды</t>
  </si>
  <si>
    <t>2 02 25555 10 0000 150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</si>
  <si>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</si>
  <si>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</si>
  <si>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</si>
  <si>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2 02 27112 10 0000 150</t>
  </si>
  <si>
    <t>Прочие субсидии бюджетам сельских поселений</t>
  </si>
  <si>
    <t>2 02 29999 10 0000 150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</si>
  <si>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</si>
  <si>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</si>
  <si>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</si>
  <si>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</si>
  <si>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</si>
  <si>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</si>
  <si>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Прочие межбюджетные трансферты, передаваемые бюджетам сельских поселений</t>
  </si>
  <si>
    <t>2 02 49999 10 0000 150</t>
  </si>
  <si>
    <t>ПРОЧИЕ БЕЗВОЗМЕЗДНЫЕ ПОСТУПЛЕНИЯ</t>
  </si>
  <si>
    <t>2 07 00000 00 0000 000</t>
  </si>
  <si>
    <t>Прочие безвозмездные поступления в бюджеты сельских поселений</t>
  </si>
  <si>
    <t>2 07 05000 10 0000 150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</si>
  <si>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</si>
  <si>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</si>
  <si>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</si>
  <si>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</si>
  <si>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</si>
  <si>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</si>
  <si>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</si>
  <si>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</si>
  <si>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</si>
  <si>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</si>
  <si>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</si>
  <si>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</si>
  <si>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>НАЛОГИ НА СОВОКУПНЫЙ ДОХОД</t>
  </si>
  <si>
    <t>1 05 00000 00 0000 000</t>
  </si>
  <si>
    <t>Единый сельскохозяйственный налог</t>
  </si>
  <si>
    <t>1 05 03010 01 0000 110</t>
  </si>
  <si>
    <t>1 16 00000 00 0000 000</t>
  </si>
  <si>
    <t>ШТРАФЫ, САНКЦИИ, ВОЗМЕЩЕНИЕ УЩЕРБА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</si>
  <si>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</si>
  <si>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</si>
  <si>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</si>
  <si>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</si>
  <si>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(ПРИМЕР для сельского поселения. Перечень примерных доходов  не является исчерпывающим и может быть как дополнен, так и сокращен в зависимости от прогнозируемых поступлений собственных налоговых и неналоговых доходов, а также от перечня видов межбюджетных трансфертов, получаемых поселением из областного бюджета  и бюджета муниципального района)</t>
  </si>
  <si>
    <t xml:space="preserve">     Земельный налог с организаций</t>
  </si>
  <si>
    <t xml:space="preserve">сельского  поселения "___________"  </t>
  </si>
  <si>
    <t xml:space="preserve">к решению Совета депутатов </t>
  </si>
  <si>
    <t xml:space="preserve">Пежемское Вельского муниципального района Архангельской области </t>
  </si>
  <si>
    <t xml:space="preserve">Прогнозируемое поступление доходов бюджета сельского поселения "Пежемское"  Вельского муниципального района Архангельской области  на 2021 год и на плановый период 2022 и 2023 годов                      </t>
  </si>
  <si>
    <t xml:space="preserve"> от 28.12.2020 г. № 132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</si>
</sst>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_-* #,##0.0_р_._-;\-* #,##0.0_р_._-;_-* &quot;-&quot;?_р_._-;_-@_-"/>
    <numFmt numFmtId="174" formatCode="_-* #,##0_р_._-;\-* #,##0_р_._-;_-* &quot;-&quot;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_р_._-;\-* #,##0.00_р_._-;_-* &quot;-&quot;?_р_._-;_-@_-"/>
    <numFmt numFmtId="181" formatCode="_-* #,##0.000_р_._-;\-* #,##0.000_р_._-;_-* &quot;-&quot;?_р_._-;_-@_-"/>
    <numFmt numFmtId="182" formatCode="[$-FC19]d\ mmmm\ yyyy\ &quot;г.&quot;"/>
    <numFmt numFmtId="183" formatCode="#,##0.0"/>
    <numFmt numFmtId="184" formatCode="_-* #,##0.0\ _₽_-;\-* #,##0.0\ _₽_-;_-* &quot;-&quot;?\ _₽_-;_-@_-"/>
  </numFmts>
  <fonts count="40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183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 indent="1"/>
    </xf>
    <xf numFmtId="49" fontId="1" fillId="0" borderId="12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top" wrapText="1" inden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83" fontId="2" fillId="0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 readingOrder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 vertical="center"/>
    </xf>
    <xf numFmtId="183" fontId="1" fillId="0" borderId="1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4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wrapText="1" indent="1"/>
    </xf>
    <xf numFmtId="0" fontId="1" fillId="0" borderId="11" xfId="0" applyFont="1" applyFill="1" applyBorder="1" applyAlignment="1">
      <alignment horizontal="left" wrapText="1" indent="1"/>
    </xf>
    <xf numFmtId="0" fontId="1" fillId="0" borderId="11" xfId="0" applyNumberFormat="1" applyFont="1" applyFill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wrapText="1" indent="1"/>
    </xf>
    <xf numFmtId="0" fontId="2" fillId="33" borderId="0" xfId="0" applyFont="1" applyFill="1" applyAlignment="1">
      <alignment/>
    </xf>
    <xf numFmtId="0" fontId="1" fillId="4" borderId="11" xfId="0" applyFont="1" applyFill="1" applyBorder="1" applyAlignment="1">
      <alignment horizontal="left" vertical="center" wrapText="1"/>
    </xf>
    <xf numFmtId="49" fontId="1" fillId="4" borderId="11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vertical="center" wrapText="1"/>
    </xf>
    <xf numFmtId="0" fontId="2" fillId="34" borderId="0" xfId="0" applyFont="1" applyFill="1" applyAlignment="1">
      <alignment/>
    </xf>
    <xf numFmtId="2" fontId="1" fillId="4" borderId="11" xfId="0" applyNumberFormat="1" applyFont="1" applyFill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2" fontId="1" fillId="34" borderId="11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183" fontId="5" fillId="0" borderId="11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3" fillId="35" borderId="19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Normal="90" zoomScaleSheetLayoutView="100" zoomScalePageLayoutView="0" workbookViewId="0" topLeftCell="A24">
      <selection activeCell="B4" sqref="B4"/>
    </sheetView>
  </sheetViews>
  <sheetFormatPr defaultColWidth="9.00390625" defaultRowHeight="12.75"/>
  <cols>
    <col min="1" max="1" width="52.625" style="4" customWidth="1"/>
    <col min="2" max="2" width="24.00390625" style="4" customWidth="1"/>
    <col min="3" max="3" width="12.125" style="4" customWidth="1"/>
    <col min="4" max="4" width="10.875" style="4" customWidth="1"/>
    <col min="5" max="5" width="10.625" style="4" customWidth="1"/>
    <col min="6" max="6" width="0.12890625" style="4" hidden="1" customWidth="1"/>
    <col min="7" max="16384" width="9.125" style="4" customWidth="1"/>
  </cols>
  <sheetData>
    <row r="1" spans="1:6" ht="12.75" customHeight="1">
      <c r="A1" s="1"/>
      <c r="B1" s="2"/>
      <c r="C1" s="59" t="s">
        <v>37</v>
      </c>
      <c r="D1" s="59"/>
      <c r="E1" s="59"/>
      <c r="F1" s="3"/>
    </row>
    <row r="2" spans="1:6" ht="30.75" customHeight="1">
      <c r="A2" s="1"/>
      <c r="B2" s="2"/>
      <c r="C2" s="59" t="s">
        <v>111</v>
      </c>
      <c r="D2" s="59"/>
      <c r="E2" s="59"/>
      <c r="F2" s="3"/>
    </row>
    <row r="3" spans="1:6" ht="12.75" customHeight="1">
      <c r="A3" s="1"/>
      <c r="B3" s="2"/>
      <c r="C3" s="59" t="s">
        <v>110</v>
      </c>
      <c r="D3" s="59"/>
      <c r="E3" s="59"/>
      <c r="F3" s="3"/>
    </row>
    <row r="4" spans="1:6" ht="30" customHeight="1">
      <c r="A4" s="1"/>
      <c r="B4" s="2"/>
      <c r="C4" s="59" t="s">
        <v>112</v>
      </c>
      <c r="D4" s="59"/>
      <c r="E4" s="59"/>
      <c r="F4" s="3"/>
    </row>
    <row r="5" spans="1:6" ht="15.75">
      <c r="A5" s="1"/>
      <c r="B5" s="2"/>
      <c r="C5" s="60" t="s">
        <v>114</v>
      </c>
      <c r="D5" s="60"/>
      <c r="E5" s="60"/>
      <c r="F5" s="3"/>
    </row>
    <row r="6" spans="1:6" ht="15.75">
      <c r="A6" s="1"/>
      <c r="B6" s="2"/>
      <c r="C6" s="5"/>
      <c r="D6" s="5"/>
      <c r="E6" s="5"/>
      <c r="F6" s="3"/>
    </row>
    <row r="7" spans="1:5" ht="52.5" customHeight="1">
      <c r="A7" s="61" t="s">
        <v>113</v>
      </c>
      <c r="B7" s="61"/>
      <c r="C7" s="61"/>
      <c r="D7" s="61"/>
      <c r="E7" s="61"/>
    </row>
    <row r="8" spans="1:5" ht="64.5" customHeight="1" hidden="1">
      <c r="A8" s="62" t="s">
        <v>108</v>
      </c>
      <c r="B8" s="62"/>
      <c r="C8" s="62"/>
      <c r="D8" s="62"/>
      <c r="E8" s="62"/>
    </row>
    <row r="9" spans="1:5" ht="14.25" customHeight="1">
      <c r="A9" s="55" t="s">
        <v>10</v>
      </c>
      <c r="B9" s="55" t="s">
        <v>11</v>
      </c>
      <c r="C9" s="56" t="s">
        <v>32</v>
      </c>
      <c r="D9" s="57"/>
      <c r="E9" s="58"/>
    </row>
    <row r="10" spans="1:5" ht="36.75" customHeight="1">
      <c r="A10" s="55"/>
      <c r="B10" s="55"/>
      <c r="C10" s="6" t="s">
        <v>34</v>
      </c>
      <c r="D10" s="6" t="s">
        <v>35</v>
      </c>
      <c r="E10" s="6" t="s">
        <v>36</v>
      </c>
    </row>
    <row r="11" spans="1:5" ht="15.75">
      <c r="A11" s="46" t="s">
        <v>15</v>
      </c>
      <c r="B11" s="47" t="s">
        <v>6</v>
      </c>
      <c r="C11" s="48">
        <f>C12+C14+C16+C22</f>
        <v>815</v>
      </c>
      <c r="D11" s="48">
        <f>D12+D14+D16+D22</f>
        <v>826.8</v>
      </c>
      <c r="E11" s="48">
        <f>E12+E14+E16+E22</f>
        <v>837.6999999999999</v>
      </c>
    </row>
    <row r="12" spans="1:5" ht="21" customHeight="1">
      <c r="A12" s="7" t="s">
        <v>4</v>
      </c>
      <c r="B12" s="15" t="s">
        <v>7</v>
      </c>
      <c r="C12" s="8">
        <f>C13</f>
        <v>199</v>
      </c>
      <c r="D12" s="8">
        <f>D13</f>
        <v>209.4</v>
      </c>
      <c r="E12" s="8">
        <f>E13</f>
        <v>220.3</v>
      </c>
    </row>
    <row r="13" spans="1:5" ht="17.25" customHeight="1">
      <c r="A13" s="9" t="s">
        <v>0</v>
      </c>
      <c r="B13" s="15" t="s">
        <v>8</v>
      </c>
      <c r="C13" s="8">
        <v>199</v>
      </c>
      <c r="D13" s="8">
        <v>209.4</v>
      </c>
      <c r="E13" s="8">
        <v>220.3</v>
      </c>
    </row>
    <row r="14" spans="1:5" ht="17.25" customHeight="1">
      <c r="A14" s="10" t="s">
        <v>98</v>
      </c>
      <c r="B14" s="15" t="s">
        <v>99</v>
      </c>
      <c r="C14" s="8">
        <f>C15</f>
        <v>1</v>
      </c>
      <c r="D14" s="8">
        <f>D15</f>
        <v>1.5</v>
      </c>
      <c r="E14" s="8">
        <f>E15</f>
        <v>1.5</v>
      </c>
    </row>
    <row r="15" spans="1:5" ht="17.25" customHeight="1">
      <c r="A15" s="9" t="s">
        <v>100</v>
      </c>
      <c r="B15" s="15" t="s">
        <v>101</v>
      </c>
      <c r="C15" s="8">
        <v>1</v>
      </c>
      <c r="D15" s="8">
        <v>1.5</v>
      </c>
      <c r="E15" s="8">
        <v>1.5</v>
      </c>
    </row>
    <row r="16" spans="1:5" ht="15.75">
      <c r="A16" s="10" t="s">
        <v>1</v>
      </c>
      <c r="B16" s="15" t="s">
        <v>22</v>
      </c>
      <c r="C16" s="8">
        <f>C17+C19</f>
        <v>610</v>
      </c>
      <c r="D16" s="8">
        <f>D17+D19</f>
        <v>610.5</v>
      </c>
      <c r="E16" s="8">
        <f>E17+E19</f>
        <v>610.5</v>
      </c>
    </row>
    <row r="17" spans="1:5" ht="15.75">
      <c r="A17" s="10" t="s">
        <v>17</v>
      </c>
      <c r="B17" s="15" t="s">
        <v>23</v>
      </c>
      <c r="C17" s="8">
        <f>C18</f>
        <v>84</v>
      </c>
      <c r="D17" s="8">
        <f>D18</f>
        <v>84.1</v>
      </c>
      <c r="E17" s="8">
        <f>E18</f>
        <v>84.1</v>
      </c>
    </row>
    <row r="18" spans="1:5" ht="60.75" customHeight="1">
      <c r="A18" s="9" t="s">
        <v>48</v>
      </c>
      <c r="B18" s="15" t="s">
        <v>49</v>
      </c>
      <c r="C18" s="8">
        <v>84</v>
      </c>
      <c r="D18" s="8">
        <v>84.1</v>
      </c>
      <c r="E18" s="8">
        <v>84.1</v>
      </c>
    </row>
    <row r="19" spans="1:5" ht="15.75">
      <c r="A19" s="20" t="s">
        <v>18</v>
      </c>
      <c r="B19" s="27" t="s">
        <v>19</v>
      </c>
      <c r="C19" s="8">
        <f>C20+C21</f>
        <v>526</v>
      </c>
      <c r="D19" s="8">
        <f>D20+D21</f>
        <v>526.4</v>
      </c>
      <c r="E19" s="8">
        <f>E20+E21</f>
        <v>526.4</v>
      </c>
    </row>
    <row r="20" spans="1:5" ht="15.75">
      <c r="A20" s="22" t="s">
        <v>109</v>
      </c>
      <c r="B20" s="27" t="s">
        <v>42</v>
      </c>
      <c r="C20" s="8">
        <v>420.8</v>
      </c>
      <c r="D20" s="8">
        <v>420.8</v>
      </c>
      <c r="E20" s="8">
        <v>420.8</v>
      </c>
    </row>
    <row r="21" spans="1:5" ht="15.75">
      <c r="A21" s="23" t="s">
        <v>41</v>
      </c>
      <c r="B21" s="15" t="s">
        <v>40</v>
      </c>
      <c r="C21" s="8">
        <v>105.2</v>
      </c>
      <c r="D21" s="8">
        <v>105.6</v>
      </c>
      <c r="E21" s="8">
        <v>105.6</v>
      </c>
    </row>
    <row r="22" spans="1:5" ht="15.75">
      <c r="A22" s="10" t="s">
        <v>13</v>
      </c>
      <c r="B22" s="15" t="s">
        <v>25</v>
      </c>
      <c r="C22" s="8">
        <f aca="true" t="shared" si="0" ref="C22:E23">C23</f>
        <v>5</v>
      </c>
      <c r="D22" s="8">
        <f t="shared" si="0"/>
        <v>5.4</v>
      </c>
      <c r="E22" s="8">
        <f t="shared" si="0"/>
        <v>5.4</v>
      </c>
    </row>
    <row r="23" spans="1:5" ht="63" customHeight="1">
      <c r="A23" s="21" t="s">
        <v>43</v>
      </c>
      <c r="B23" s="15" t="s">
        <v>44</v>
      </c>
      <c r="C23" s="8">
        <f t="shared" si="0"/>
        <v>5</v>
      </c>
      <c r="D23" s="8">
        <f t="shared" si="0"/>
        <v>5.4</v>
      </c>
      <c r="E23" s="8">
        <f t="shared" si="0"/>
        <v>5.4</v>
      </c>
    </row>
    <row r="24" spans="1:5" ht="94.5" customHeight="1">
      <c r="A24" s="9" t="s">
        <v>24</v>
      </c>
      <c r="B24" s="15" t="s">
        <v>20</v>
      </c>
      <c r="C24" s="8">
        <v>5</v>
      </c>
      <c r="D24" s="8">
        <v>5.4</v>
      </c>
      <c r="E24" s="8">
        <v>5.4</v>
      </c>
    </row>
    <row r="25" spans="1:5" ht="79.5" customHeight="1" hidden="1">
      <c r="A25" s="7" t="s">
        <v>2</v>
      </c>
      <c r="B25" s="15" t="s">
        <v>26</v>
      </c>
      <c r="C25" s="8"/>
      <c r="D25" s="8"/>
      <c r="E25" s="8"/>
    </row>
    <row r="26" spans="1:5" ht="79.5" customHeight="1" hidden="1">
      <c r="A26" s="34" t="s">
        <v>88</v>
      </c>
      <c r="B26" s="15" t="s">
        <v>89</v>
      </c>
      <c r="C26" s="8"/>
      <c r="D26" s="8"/>
      <c r="E26" s="8"/>
    </row>
    <row r="27" spans="1:5" ht="129" customHeight="1" hidden="1">
      <c r="A27" s="30" t="s">
        <v>45</v>
      </c>
      <c r="B27" s="15" t="s">
        <v>21</v>
      </c>
      <c r="C27" s="8"/>
      <c r="D27" s="8"/>
      <c r="E27" s="8"/>
    </row>
    <row r="28" spans="1:5" s="26" customFormat="1" ht="47.25" hidden="1">
      <c r="A28" s="31" t="s">
        <v>46</v>
      </c>
      <c r="B28" s="24" t="s">
        <v>47</v>
      </c>
      <c r="C28" s="25"/>
      <c r="D28" s="25"/>
      <c r="E28" s="25"/>
    </row>
    <row r="29" spans="1:5" s="26" customFormat="1" ht="94.5" hidden="1">
      <c r="A29" s="31" t="s">
        <v>90</v>
      </c>
      <c r="B29" s="24" t="s">
        <v>91</v>
      </c>
      <c r="C29" s="25"/>
      <c r="D29" s="25"/>
      <c r="E29" s="25"/>
    </row>
    <row r="30" spans="1:5" s="26" customFormat="1" ht="31.5" hidden="1">
      <c r="A30" s="28" t="s">
        <v>92</v>
      </c>
      <c r="B30" s="24" t="s">
        <v>93</v>
      </c>
      <c r="C30" s="25"/>
      <c r="D30" s="25"/>
      <c r="E30" s="25"/>
    </row>
    <row r="31" spans="1:5" s="26" customFormat="1" ht="176.25" customHeight="1" hidden="1">
      <c r="A31" s="35" t="s">
        <v>94</v>
      </c>
      <c r="B31" s="24" t="s">
        <v>95</v>
      </c>
      <c r="C31" s="25"/>
      <c r="D31" s="25"/>
      <c r="E31" s="25"/>
    </row>
    <row r="32" spans="1:5" s="26" customFormat="1" ht="99" customHeight="1" hidden="1">
      <c r="A32" s="35" t="s">
        <v>96</v>
      </c>
      <c r="B32" s="24" t="s">
        <v>97</v>
      </c>
      <c r="C32" s="25"/>
      <c r="D32" s="25"/>
      <c r="E32" s="25"/>
    </row>
    <row r="33" spans="1:5" ht="15.75" hidden="1">
      <c r="A33" s="29" t="s">
        <v>103</v>
      </c>
      <c r="B33" s="15" t="s">
        <v>102</v>
      </c>
      <c r="C33" s="8"/>
      <c r="D33" s="8"/>
      <c r="E33" s="8"/>
    </row>
    <row r="34" spans="1:5" ht="94.5" hidden="1">
      <c r="A34" s="32" t="s">
        <v>105</v>
      </c>
      <c r="B34" s="15" t="s">
        <v>104</v>
      </c>
      <c r="C34" s="8"/>
      <c r="D34" s="8"/>
      <c r="E34" s="8"/>
    </row>
    <row r="35" spans="1:5" ht="63" hidden="1">
      <c r="A35" s="11" t="s">
        <v>106</v>
      </c>
      <c r="B35" s="12" t="s">
        <v>107</v>
      </c>
      <c r="C35" s="13"/>
      <c r="D35" s="13"/>
      <c r="E35" s="13"/>
    </row>
    <row r="36" spans="1:7" ht="33.75" customHeight="1">
      <c r="A36" s="49" t="s">
        <v>3</v>
      </c>
      <c r="B36" s="50" t="s">
        <v>9</v>
      </c>
      <c r="C36" s="51">
        <f>C37</f>
        <v>2504.717</v>
      </c>
      <c r="D36" s="51">
        <f>D37</f>
        <v>2472.937</v>
      </c>
      <c r="E36" s="51">
        <f>E37</f>
        <v>2477.404</v>
      </c>
      <c r="F36" s="36"/>
      <c r="G36" s="40"/>
    </row>
    <row r="37" spans="1:5" ht="31.5">
      <c r="A37" s="7" t="s">
        <v>5</v>
      </c>
      <c r="B37" s="15" t="s">
        <v>27</v>
      </c>
      <c r="C37" s="42">
        <f>C38+C44+C55</f>
        <v>2504.717</v>
      </c>
      <c r="D37" s="42">
        <f>D38+D44+D55</f>
        <v>2472.937</v>
      </c>
      <c r="E37" s="42">
        <f>E38+E44+E55</f>
        <v>2477.404</v>
      </c>
    </row>
    <row r="38" spans="1:5" ht="31.5">
      <c r="A38" s="37" t="s">
        <v>14</v>
      </c>
      <c r="B38" s="38" t="s">
        <v>38</v>
      </c>
      <c r="C38" s="41">
        <f>C40</f>
        <v>173.175</v>
      </c>
      <c r="D38" s="41">
        <f>D40</f>
        <v>140.06</v>
      </c>
      <c r="E38" s="41">
        <f>E40</f>
        <v>139.36</v>
      </c>
    </row>
    <row r="39" spans="1:5" ht="15.75">
      <c r="A39" s="9" t="s">
        <v>31</v>
      </c>
      <c r="B39" s="15"/>
      <c r="C39" s="42"/>
      <c r="D39" s="42"/>
      <c r="E39" s="42"/>
    </row>
    <row r="40" spans="1:5" ht="47.25">
      <c r="A40" s="9" t="s">
        <v>50</v>
      </c>
      <c r="B40" s="15" t="s">
        <v>51</v>
      </c>
      <c r="C40" s="42">
        <v>173.175</v>
      </c>
      <c r="D40" s="42">
        <v>140.06</v>
      </c>
      <c r="E40" s="42">
        <v>139.36</v>
      </c>
    </row>
    <row r="41" spans="1:5" ht="47.25" hidden="1">
      <c r="A41" s="9" t="s">
        <v>52</v>
      </c>
      <c r="B41" s="15" t="s">
        <v>53</v>
      </c>
      <c r="C41" s="42"/>
      <c r="D41" s="42"/>
      <c r="E41" s="42"/>
    </row>
    <row r="42" spans="1:5" ht="47.25" hidden="1">
      <c r="A42" s="9" t="s">
        <v>86</v>
      </c>
      <c r="B42" s="15" t="s">
        <v>87</v>
      </c>
      <c r="C42" s="42"/>
      <c r="D42" s="42"/>
      <c r="E42" s="42"/>
    </row>
    <row r="43" spans="1:5" ht="15.75" hidden="1">
      <c r="A43" s="9" t="s">
        <v>54</v>
      </c>
      <c r="B43" s="15" t="s">
        <v>55</v>
      </c>
      <c r="C43" s="42"/>
      <c r="D43" s="42"/>
      <c r="E43" s="42"/>
    </row>
    <row r="44" spans="1:5" ht="55.5" customHeight="1">
      <c r="A44" s="39" t="s">
        <v>29</v>
      </c>
      <c r="B44" s="38" t="s">
        <v>30</v>
      </c>
      <c r="C44" s="41">
        <f>C54</f>
        <v>2118.7</v>
      </c>
      <c r="D44" s="41">
        <f>D54</f>
        <v>2118.7</v>
      </c>
      <c r="E44" s="41">
        <f>E54</f>
        <v>2118.7</v>
      </c>
    </row>
    <row r="45" spans="1:5" ht="15.75">
      <c r="A45" s="9" t="s">
        <v>31</v>
      </c>
      <c r="B45" s="15"/>
      <c r="C45" s="42"/>
      <c r="D45" s="42"/>
      <c r="E45" s="42"/>
    </row>
    <row r="46" spans="1:5" ht="110.25" hidden="1">
      <c r="A46" s="33" t="s">
        <v>56</v>
      </c>
      <c r="B46" s="15" t="s">
        <v>57</v>
      </c>
      <c r="C46" s="42"/>
      <c r="D46" s="42"/>
      <c r="E46" s="42"/>
    </row>
    <row r="47" spans="1:5" ht="157.5" hidden="1">
      <c r="A47" s="33" t="s">
        <v>58</v>
      </c>
      <c r="B47" s="15" t="s">
        <v>59</v>
      </c>
      <c r="C47" s="42"/>
      <c r="D47" s="42"/>
      <c r="E47" s="42"/>
    </row>
    <row r="48" spans="1:5" ht="110.25" hidden="1">
      <c r="A48" s="33" t="s">
        <v>60</v>
      </c>
      <c r="B48" s="15" t="s">
        <v>61</v>
      </c>
      <c r="C48" s="42"/>
      <c r="D48" s="42"/>
      <c r="E48" s="42"/>
    </row>
    <row r="49" spans="1:5" ht="94.5" customHeight="1" hidden="1">
      <c r="A49" s="33" t="s">
        <v>62</v>
      </c>
      <c r="B49" s="15" t="s">
        <v>63</v>
      </c>
      <c r="C49" s="42"/>
      <c r="D49" s="42"/>
      <c r="E49" s="42"/>
    </row>
    <row r="50" spans="1:5" ht="31.5" hidden="1">
      <c r="A50" s="33" t="s">
        <v>64</v>
      </c>
      <c r="B50" s="15" t="s">
        <v>65</v>
      </c>
      <c r="C50" s="42"/>
      <c r="D50" s="42"/>
      <c r="E50" s="42"/>
    </row>
    <row r="51" spans="1:5" ht="47.25" hidden="1">
      <c r="A51" s="33" t="s">
        <v>66</v>
      </c>
      <c r="B51" s="15" t="s">
        <v>67</v>
      </c>
      <c r="C51" s="42"/>
      <c r="D51" s="42"/>
      <c r="E51" s="42"/>
    </row>
    <row r="52" spans="1:5" ht="47.25" hidden="1">
      <c r="A52" s="9" t="s">
        <v>68</v>
      </c>
      <c r="B52" s="15" t="s">
        <v>69</v>
      </c>
      <c r="C52" s="42"/>
      <c r="D52" s="42"/>
      <c r="E52" s="42"/>
    </row>
    <row r="53" spans="1:5" ht="47.25" hidden="1">
      <c r="A53" s="9" t="s">
        <v>70</v>
      </c>
      <c r="B53" s="15" t="s">
        <v>71</v>
      </c>
      <c r="C53" s="42"/>
      <c r="D53" s="42"/>
      <c r="E53" s="42"/>
    </row>
    <row r="54" spans="1:5" ht="15.75">
      <c r="A54" s="9" t="s">
        <v>72</v>
      </c>
      <c r="B54" s="15" t="s">
        <v>73</v>
      </c>
      <c r="C54" s="43">
        <v>2118.7</v>
      </c>
      <c r="D54" s="43">
        <v>2118.7</v>
      </c>
      <c r="E54" s="43">
        <v>2118.7</v>
      </c>
    </row>
    <row r="55" spans="1:5" ht="31.5">
      <c r="A55" s="39" t="s">
        <v>12</v>
      </c>
      <c r="B55" s="38" t="s">
        <v>28</v>
      </c>
      <c r="C55" s="41">
        <f>C57+C58</f>
        <v>212.84199999999998</v>
      </c>
      <c r="D55" s="41">
        <f>D57+D58</f>
        <v>214.17700000000002</v>
      </c>
      <c r="E55" s="41">
        <f>E57+E58</f>
        <v>219.344</v>
      </c>
    </row>
    <row r="56" spans="1:5" ht="15.75">
      <c r="A56" s="9" t="s">
        <v>31</v>
      </c>
      <c r="B56" s="15"/>
      <c r="C56" s="42"/>
      <c r="D56" s="42"/>
      <c r="E56" s="42"/>
    </row>
    <row r="57" spans="1:5" ht="47.25">
      <c r="A57" s="9" t="s">
        <v>74</v>
      </c>
      <c r="B57" s="15" t="s">
        <v>75</v>
      </c>
      <c r="C57" s="42">
        <v>87.5</v>
      </c>
      <c r="D57" s="42">
        <v>87.5</v>
      </c>
      <c r="E57" s="42">
        <v>87.5</v>
      </c>
    </row>
    <row r="58" spans="1:5" ht="63">
      <c r="A58" s="9" t="s">
        <v>76</v>
      </c>
      <c r="B58" s="15" t="s">
        <v>77</v>
      </c>
      <c r="C58" s="42">
        <v>125.342</v>
      </c>
      <c r="D58" s="42">
        <v>126.677</v>
      </c>
      <c r="E58" s="42">
        <v>131.844</v>
      </c>
    </row>
    <row r="59" spans="1:5" ht="47.25" hidden="1">
      <c r="A59" s="7" t="s">
        <v>33</v>
      </c>
      <c r="B59" s="15" t="s">
        <v>39</v>
      </c>
      <c r="C59" s="42"/>
      <c r="D59" s="42"/>
      <c r="E59" s="42"/>
    </row>
    <row r="60" spans="1:5" ht="15.75" hidden="1">
      <c r="A60" s="14" t="s">
        <v>31</v>
      </c>
      <c r="B60" s="15"/>
      <c r="C60" s="42"/>
      <c r="D60" s="42"/>
      <c r="E60" s="42"/>
    </row>
    <row r="61" spans="1:5" ht="94.5" hidden="1">
      <c r="A61" s="9" t="s">
        <v>78</v>
      </c>
      <c r="B61" s="27" t="s">
        <v>79</v>
      </c>
      <c r="C61" s="42"/>
      <c r="D61" s="42"/>
      <c r="E61" s="42"/>
    </row>
    <row r="62" spans="1:5" ht="31.5" hidden="1">
      <c r="A62" s="14" t="s">
        <v>80</v>
      </c>
      <c r="B62" s="15" t="s">
        <v>81</v>
      </c>
      <c r="C62" s="42"/>
      <c r="D62" s="42"/>
      <c r="E62" s="42"/>
    </row>
    <row r="63" spans="1:5" ht="38.25" customHeight="1" hidden="1">
      <c r="A63" s="16" t="s">
        <v>82</v>
      </c>
      <c r="B63" s="15" t="s">
        <v>83</v>
      </c>
      <c r="C63" s="42"/>
      <c r="D63" s="42"/>
      <c r="E63" s="42"/>
    </row>
    <row r="64" spans="1:5" ht="36.75" customHeight="1" hidden="1">
      <c r="A64" s="14" t="s">
        <v>84</v>
      </c>
      <c r="B64" s="15" t="s">
        <v>85</v>
      </c>
      <c r="C64" s="42"/>
      <c r="D64" s="42"/>
      <c r="E64" s="42"/>
    </row>
    <row r="65" spans="1:5" ht="22.5" customHeight="1">
      <c r="A65" s="52" t="s">
        <v>16</v>
      </c>
      <c r="B65" s="53"/>
      <c r="C65" s="54">
        <f>C11+C36</f>
        <v>3319.717</v>
      </c>
      <c r="D65" s="54">
        <f>D11+D36</f>
        <v>3299.737</v>
      </c>
      <c r="E65" s="54">
        <f>E11+E36</f>
        <v>3315.104</v>
      </c>
    </row>
    <row r="66" spans="1:5" ht="13.5" customHeight="1">
      <c r="A66" s="17"/>
      <c r="B66" s="18"/>
      <c r="C66" s="44"/>
      <c r="D66" s="44"/>
      <c r="E66" s="45"/>
    </row>
    <row r="67" spans="3:5" ht="15">
      <c r="C67" s="45"/>
      <c r="D67" s="45"/>
      <c r="E67" s="45"/>
    </row>
    <row r="69" ht="15">
      <c r="E69" s="19"/>
    </row>
  </sheetData>
  <sheetProtection/>
  <mergeCells count="10">
    <mergeCell ref="A9:A10"/>
    <mergeCell ref="B9:B10"/>
    <mergeCell ref="C9:E9"/>
    <mergeCell ref="C1:E1"/>
    <mergeCell ref="C2:E2"/>
    <mergeCell ref="C3:E3"/>
    <mergeCell ref="C4:E4"/>
    <mergeCell ref="C5:E5"/>
    <mergeCell ref="A7:E7"/>
    <mergeCell ref="A8:E8"/>
  </mergeCells>
  <printOptions/>
  <pageMargins left="0.984251968503937" right="0.3937007874015748" top="0.7086614173228347" bottom="0.3937007874015748" header="0.5118110236220472" footer="0.5511811023622047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pegma</cp:lastModifiedBy>
  <cp:lastPrinted>2020-12-29T07:06:09Z</cp:lastPrinted>
  <dcterms:created xsi:type="dcterms:W3CDTF">2004-09-13T07:20:24Z</dcterms:created>
  <dcterms:modified xsi:type="dcterms:W3CDTF">2020-12-29T07:06:47Z</dcterms:modified>
  <cp:category/>
  <cp:version/>
  <cp:contentType/>
  <cp:contentStatus/>
</cp:coreProperties>
</file>